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docProps/custom.xml" ContentType="application/vnd.openxmlformats-officedocument.custom-properties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使用说明" sheetId="1" state="visible" r:id="rId1"/>
    <sheet name="管理边界" sheetId="2" state="visible" r:id="rId2"/>
    <sheet name="岗位与流程" sheetId="3" state="visible" r:id="rId3"/>
    <sheet name="实施计划" sheetId="4" state="visible" r:id="rId4"/>
    <sheet name="试点验收" sheetId="5" state="visible" r:id="rId5"/>
    <sheet name="持续评估" sheetId="6" state="visible" r:id="rId6"/>
  </sheets>
  <definedNames>
    <definedName name="_xlnm.Print_Titles" localSheetId="0">'使用说明'!$1:$4</definedName>
    <definedName name="_xlnm.Print_Area" localSheetId="0">'使用说明'!$A$1:$H$27</definedName>
    <definedName name="_xlnm._FilterDatabase" localSheetId="1" hidden="1">'管理边界'!$A$4:$J$9</definedName>
    <definedName name="_xlnm.Print_Titles" localSheetId="1">'管理边界'!$1:$4</definedName>
    <definedName name="_xlnm.Print_Area" localSheetId="1">'管理边界'!$A$1:$J$9</definedName>
    <definedName name="_xlnm._FilterDatabase" localSheetId="2" hidden="1">'岗位与流程'!$A$4:$J$14</definedName>
    <definedName name="_xlnm.Print_Titles" localSheetId="2">'岗位与流程'!$1:$4</definedName>
    <definedName name="_xlnm.Print_Area" localSheetId="2">'岗位与流程'!$A$1:$J$14</definedName>
    <definedName name="_xlnm._FilterDatabase" localSheetId="3" hidden="1">'实施计划'!$A$4:$J$19</definedName>
    <definedName name="_xlnm.Print_Titles" localSheetId="3">'实施计划'!$1:$4</definedName>
    <definedName name="_xlnm.Print_Area" localSheetId="3">'实施计划'!$A$1:$J$19</definedName>
    <definedName name="_xlnm._FilterDatabase" localSheetId="4" hidden="1">'试点验收'!$A$4:$I$12</definedName>
    <definedName name="_xlnm.Print_Titles" localSheetId="4">'试点验收'!$1:$4</definedName>
    <definedName name="_xlnm.Print_Area" localSheetId="4">'试点验收'!$A$1:$I$12</definedName>
    <definedName name="_xlnm._FilterDatabase" localSheetId="5" hidden="1">'持续评估'!$A$4:$J$13</definedName>
    <definedName name="_xlnm.Print_Titles" localSheetId="5">'持续评估'!$1:$4</definedName>
    <definedName name="_xlnm.Print_Area" localSheetId="5">'持续评估'!$A$1:$J$13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Microsoft YaHei"/>
      <b val="1"/>
      <color rgb="FFFFFFFF"/>
      <sz val="18"/>
    </font>
    <font>
      <name val="Microsoft YaHei"/>
      <color rgb="FF64748B"/>
      <sz val="10"/>
    </font>
    <font>
      <name val="Microsoft YaHei"/>
      <b val="1"/>
      <color rgb="FFFFFFFF"/>
      <sz val="11"/>
    </font>
    <font>
      <name val="Microsoft YaHei"/>
      <b val="1"/>
      <color rgb="FF24364B"/>
      <sz val="10"/>
    </font>
    <font>
      <name val="Microsoft YaHei"/>
      <color rgb="FF24364B"/>
      <sz val="10"/>
    </font>
    <font>
      <name val="Microsoft YaHei"/>
      <b val="1"/>
      <color rgb="FFFFFFFF"/>
      <sz val="10"/>
    </font>
  </fonts>
  <fills count="8">
    <fill>
      <patternFill/>
    </fill>
    <fill>
      <patternFill patternType="gray125"/>
    </fill>
    <fill>
      <patternFill patternType="solid">
        <fgColor rgb="FF17365D"/>
      </patternFill>
    </fill>
    <fill>
      <patternFill patternType="solid">
        <fgColor rgb="FFF5F8FC"/>
      </patternFill>
    </fill>
    <fill>
      <patternFill patternType="solid">
        <fgColor rgb="FF1476ED"/>
      </patternFill>
    </fill>
    <fill>
      <patternFill patternType="solid">
        <fgColor rgb="FFEEF2F6"/>
      </patternFill>
    </fill>
    <fill>
      <patternFill patternType="solid">
        <fgColor rgb="FFEAF3FF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vertical="center"/>
    </xf>
    <xf numFmtId="0" fontId="4" fillId="5" borderId="1" applyAlignment="1" pivotButton="0" quotePrefix="0" xfId="0">
      <alignment vertical="center"/>
    </xf>
    <xf numFmtId="0" fontId="5" fillId="6" borderId="1" applyAlignment="1" pivotButton="0" quotePrefix="0" xfId="0">
      <alignment vertical="center" wrapText="1"/>
    </xf>
    <xf numFmtId="164" fontId="5" fillId="6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4" fillId="7" borderId="1" applyAlignment="1" pivotButton="0" quotePrefix="0" xfId="0">
      <alignment vertical="top" wrapText="1"/>
    </xf>
    <xf numFmtId="0" fontId="5" fillId="7" borderId="1" applyAlignment="1" pivotButton="0" quotePrefix="0" xfId="0">
      <alignment vertical="top" wrapText="1"/>
    </xf>
    <xf numFmtId="0" fontId="4" fillId="3" borderId="1" applyAlignment="1" pivotButton="0" quotePrefix="0" xfId="0">
      <alignment vertical="center"/>
    </xf>
    <xf numFmtId="0" fontId="5" fillId="3" borderId="1" applyAlignment="1" pivotButton="0" quotePrefix="0" xfId="0">
      <alignment vertical="center"/>
    </xf>
    <xf numFmtId="10" fontId="5" fillId="5" borderId="1" applyAlignment="1" pivotButton="0" quotePrefix="0" xfId="0">
      <alignment vertical="center"/>
    </xf>
    <xf numFmtId="0" fontId="5" fillId="5" borderId="1" applyAlignment="1" pivotButton="0" quotePrefix="0" xfId="0">
      <alignment vertical="center"/>
    </xf>
    <xf numFmtId="0" fontId="6" fillId="4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left" vertical="top" wrapText="1"/>
    </xf>
    <xf numFmtId="0" fontId="5" fillId="6" borderId="1" applyAlignment="1" pivotButton="0" quotePrefix="0" xfId="0">
      <alignment horizontal="left" vertical="top" wrapText="1"/>
    </xf>
    <xf numFmtId="164" fontId="5" fillId="6" borderId="1" applyAlignment="1" pivotButton="0" quotePrefix="0" xfId="0">
      <alignment horizontal="left" vertical="top" wrapText="1"/>
    </xf>
    <xf numFmtId="1" fontId="5" fillId="5" borderId="1" applyAlignment="1" pivotButton="0" quotePrefix="0" xfId="0">
      <alignment horizontal="left" vertical="top" wrapText="1"/>
    </xf>
    <xf numFmtId="2" fontId="5" fillId="6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3">
    <dxf>
      <font>
        <color rgb="FF006100"/>
      </font>
      <fill>
        <patternFill patternType="solid">
          <fgColor rgb="FFC6EF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9C0006"/>
      </font>
      <fill>
        <patternFill patternType="solid">
          <f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1476ED"/>
    <outlinePr summaryBelow="1" summaryRight="1"/>
    <pageSetUpPr fitToPage="1"/>
  </sheetPr>
  <dimension ref="A1:H27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8" customWidth="1" min="3" max="3"/>
    <col width="18" customWidth="1" min="4" max="4"/>
    <col width="20" customWidth="1" min="5" max="5"/>
    <col width="18" customWidth="1" min="6" max="6"/>
    <col width="18" customWidth="1" min="7" max="7"/>
    <col width="24" customWidth="1" min="8" max="8"/>
  </cols>
  <sheetData>
    <row r="1" ht="34" customHeight="1">
      <c r="A1" s="1" t="inlineStr">
        <is>
          <t>SmarterLab 试剂耗材管理系统实施工作簿</t>
        </is>
      </c>
    </row>
    <row r="2" ht="32" customHeight="1">
      <c r="A2" s="2" t="inlineStr">
        <is>
          <t>下载后请先在“使用说明”填写项目信息，再按 01—05 顺序推进；浅蓝色为填写区，灰色为自动计算区。</t>
        </is>
      </c>
    </row>
    <row r="4" ht="26" customHeight="1">
      <c r="A4" s="3" t="inlineStr">
        <is>
          <t>项目信息</t>
        </is>
      </c>
    </row>
    <row r="5">
      <c r="A5" s="4" t="inlineStr">
        <is>
          <t>实验室/课题组</t>
        </is>
      </c>
      <c r="B5" s="5" t="n"/>
      <c r="E5" s="4" t="inlineStr">
        <is>
          <t>填报人</t>
        </is>
      </c>
      <c r="F5" s="5" t="n"/>
    </row>
    <row r="6">
      <c r="A6" s="4" t="inlineStr">
        <is>
          <t>实验室类型</t>
        </is>
      </c>
      <c r="B6" s="5" t="n"/>
      <c r="E6" s="4" t="inlineStr">
        <is>
          <t>填报日期</t>
        </is>
      </c>
      <c r="F6" s="6" t="n"/>
    </row>
    <row r="7">
      <c r="A7" s="4" t="inlineStr">
        <is>
          <t>试点范围</t>
        </is>
      </c>
      <c r="B7" s="5" t="n"/>
      <c r="E7" s="4" t="inlineStr">
        <is>
          <t>计划周期</t>
        </is>
      </c>
      <c r="F7" s="5" t="n"/>
    </row>
    <row r="9" ht="26" customHeight="1">
      <c r="A9" s="3" t="inlineStr">
        <is>
          <t>建议使用顺序</t>
        </is>
      </c>
    </row>
    <row r="10">
      <c r="A10" s="7" t="inlineStr">
        <is>
          <t>01 管理边界</t>
        </is>
      </c>
      <c r="B10" s="8" t="inlineStr">
        <is>
          <t>按物料属性、管理来源和业务需求确定管理深度</t>
        </is>
      </c>
      <c r="C10" s="8" t="n"/>
      <c r="D10" s="8" t="n"/>
      <c r="E10" s="8" t="n"/>
      <c r="F10" s="8" t="inlineStr">
        <is>
          <t>物料分类与流程规则清单</t>
        </is>
      </c>
      <c r="G10" s="8" t="n"/>
      <c r="H10" s="8" t="n"/>
    </row>
    <row r="11">
      <c r="A11" s="9" t="inlineStr">
        <is>
          <t>02 岗位与流程</t>
        </is>
      </c>
      <c r="B11" s="10" t="inlineStr">
        <is>
          <t>明确执行、审批、协同和数据权限，先定责任再配系统</t>
        </is>
      </c>
      <c r="C11" s="10" t="n"/>
      <c r="D11" s="10" t="n"/>
      <c r="E11" s="10" t="n"/>
      <c r="F11" s="10" t="inlineStr">
        <is>
          <t>岗位责任与权限配置表</t>
        </is>
      </c>
      <c r="G11" s="10" t="n"/>
      <c r="H11" s="10" t="n"/>
    </row>
    <row r="12">
      <c r="A12" s="7" t="inlineStr">
        <is>
          <t>03 实施计划</t>
        </is>
      </c>
      <c r="B12" s="8" t="inlineStr">
        <is>
          <t>按五个阶段安排负责人、日期、交付物和完成状态</t>
        </is>
      </c>
      <c r="C12" s="8" t="n"/>
      <c r="D12" s="8" t="n"/>
      <c r="E12" s="8" t="n"/>
      <c r="F12" s="8" t="inlineStr">
        <is>
          <t>可跟踪的实施任务计划</t>
        </is>
      </c>
      <c r="G12" s="8" t="n"/>
      <c r="H12" s="8" t="n"/>
    </row>
    <row r="13">
      <c r="A13" s="9" t="inlineStr">
        <is>
          <t>04 试点验收</t>
        </is>
      </c>
      <c r="B13" s="10" t="inlineStr">
        <is>
          <t>用真实业务验证流程、账实一致性、合规要求和一线体验</t>
        </is>
      </c>
      <c r="C13" s="10" t="n"/>
      <c r="D13" s="10" t="n"/>
      <c r="E13" s="10" t="n"/>
      <c r="F13" s="10" t="inlineStr">
        <is>
          <t>试点问题与整改清单</t>
        </is>
      </c>
      <c r="G13" s="10" t="n"/>
      <c r="H13" s="10" t="n"/>
    </row>
    <row r="14">
      <c r="A14" s="7" t="inlineStr">
        <is>
          <t>05 持续评估</t>
        </is>
      </c>
      <c r="B14" s="8" t="inlineStr">
        <is>
          <t>定期记录指标、分析偏差并形成改进动作</t>
        </is>
      </c>
      <c r="C14" s="8" t="n"/>
      <c r="D14" s="8" t="n"/>
      <c r="E14" s="8" t="n"/>
      <c r="F14" s="8" t="inlineStr">
        <is>
          <t>持续运营评估记录</t>
        </is>
      </c>
      <c r="G14" s="8" t="n"/>
      <c r="H14" s="8" t="n"/>
    </row>
    <row r="18" ht="26" customHeight="1">
      <c r="A18" s="3" t="inlineStr">
        <is>
          <t>实施进度概览</t>
        </is>
      </c>
    </row>
    <row r="19">
      <c r="A19" s="11" t="inlineStr">
        <is>
          <t>实施任务完成率</t>
        </is>
      </c>
      <c r="B19" s="12" t="n"/>
      <c r="C19" s="13">
        <f>IF(OR(COUNTA('实施计划'!A5:A19)=0,COUNTA('实施计划'!A5:A19)=0),"",COUNTIF('实施计划'!H5:H19,"已完成")/COUNTA('实施计划'!A5:A19))</f>
        <v>0.0</v>
      </c>
      <c r="D19" s="14" t="n"/>
    </row>
    <row r="20">
      <c r="A20" s="11" t="inlineStr">
        <is>
          <t>试点验收通过率</t>
        </is>
      </c>
      <c r="B20" s="12" t="n"/>
      <c r="C20" s="13" t="str">
        <f>IF((COUNTIF('试点验收'!E5:E12,"通过")+COUNTIF('试点验收'!E5:E12,"部分通过")+COUNTIF('试点验收'!E5:E12,"未通过"))=0,"",COUNTIF('试点验收'!E5:E12,"通过")/(COUNTIF('试点验收'!E5:E12,"通过")+COUNTIF('试点验收'!E5:E12,"部分通过")+COUNTIF('试点验收'!E5:E12,"未通过")))</f>
        <v/>
      </c>
      <c r="D20" s="14" t="n"/>
    </row>
    <row r="21">
      <c r="A21" s="11" t="inlineStr">
        <is>
          <t>高风险未通过项</t>
        </is>
      </c>
      <c r="B21" s="12" t="n"/>
      <c r="C21" s="14">
        <f>COUNTIFS('试点验收'!C5:C12,"高",'试点验收'!E5:E12,"未通过")</f>
        <v>0.0</v>
      </c>
      <c r="D21" s="14" t="n"/>
    </row>
    <row r="22">
      <c r="A22" s="11" t="inlineStr">
        <is>
          <t>持续评估未达标项</t>
        </is>
      </c>
      <c r="B22" s="12" t="n"/>
      <c r="C22" s="14">
        <f>COUNTIF('持续评估'!H5:H13,"未达标")</f>
        <v>0.0</v>
      </c>
      <c r="D22" s="14" t="n"/>
    </row>
    <row r="23" ht="26" customHeight="1">
      <c r="A23" s="3" t="inlineStr">
        <is>
          <t>填写约定</t>
        </is>
      </c>
    </row>
    <row r="24">
      <c r="A24" s="8" t="inlineStr">
        <is>
          <t>1. 本工作簿是实施与自查工具，不替代适用法规、学校制度、实验室质量文件或专业合规判断。</t>
        </is>
      </c>
    </row>
    <row r="25">
      <c r="A25" s="8" t="inlineStr">
        <is>
          <t>2. 重点管控化学品的审批、双人核验、台账和流向记录，应先按适用要求确认，不以“试点”或“简化流程”为由延后。</t>
        </is>
      </c>
    </row>
    <row r="26">
      <c r="A26" s="8" t="inlineStr">
        <is>
          <t>3. 持续评估中的百分比按数值填写，例如 98 表示 98%；目标值与实际值必须使用相同口径。</t>
        </is>
      </c>
    </row>
    <row r="27">
      <c r="A27" s="8" t="inlineStr">
        <is>
          <t>4. 模板未预设强制管理深度，请结合实验室类型、物料风险和组织制度填写；完成率和验收结果会自动汇总到本页。</t>
        </is>
      </c>
    </row>
  </sheetData>
  <mergeCells count="34">
    <mergeCell ref="A9:H9"/>
    <mergeCell ref="F5:H5"/>
    <mergeCell ref="A24:H24"/>
    <mergeCell ref="A1:H1"/>
    <mergeCell ref="C20:D20"/>
    <mergeCell ref="F13:H13"/>
    <mergeCell ref="A25:H25"/>
    <mergeCell ref="C22:D22"/>
    <mergeCell ref="A27:H27"/>
    <mergeCell ref="B6:D6"/>
    <mergeCell ref="A18:H18"/>
    <mergeCell ref="A21:B21"/>
    <mergeCell ref="B5:D5"/>
    <mergeCell ref="A26:H26"/>
    <mergeCell ref="C21:D21"/>
    <mergeCell ref="F14:H14"/>
    <mergeCell ref="B12:E12"/>
    <mergeCell ref="A2:H2"/>
    <mergeCell ref="B11:E11"/>
    <mergeCell ref="A23:H23"/>
    <mergeCell ref="B7:D7"/>
    <mergeCell ref="F11:H11"/>
    <mergeCell ref="A22:B22"/>
    <mergeCell ref="B14:E14"/>
    <mergeCell ref="A4:H4"/>
    <mergeCell ref="F10:H10"/>
    <mergeCell ref="A20:B20"/>
    <mergeCell ref="F6:H6"/>
    <mergeCell ref="B13:E13"/>
    <mergeCell ref="A19:B19"/>
    <mergeCell ref="C19:D19"/>
    <mergeCell ref="F12:H12"/>
    <mergeCell ref="F7:H7"/>
    <mergeCell ref="B10:E10"/>
  </mergeCells>
  <dataValidations count="1">
    <dataValidation sqref="B6" showDropDown="0" showInputMessage="1" showErrorMessage="1" allowBlank="1" errorTitle="输入不符合选项" error="请从下拉选项中选择。" promptTitle="填写提示" prompt="请选择最接近的实验室类型。" type="list">
      <formula1>"中小型基础科研课题组,规模化精细管理实验室,公共测试平台与GxP实验室"</formula1>
    </dataValidation>
  </dataValidations>
  <pageMargins left="0.25" right="0.25" top="0.5" bottom="0.5" header="0.5" footer="0.5"/>
  <pageSetup orientation="landscape" fitToHeight="0" fitToWidth="1"/>
  <headerFooter>
    <oddHeader/>
    <oddFooter>&amp;CSmarterLab｜试剂耗材管理系统实施工作簿&amp;R第 &amp;P 页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FF1476ED"/>
    <outlinePr summaryBelow="1" summaryRight="1"/>
    <pageSetUpPr fitToPage="1"/>
  </sheetPr>
  <dimension ref="A1:J9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36" customWidth="1" min="3" max="3"/>
    <col width="18" customWidth="1" min="4" max="4"/>
    <col width="14" customWidth="1" min="5" max="5"/>
    <col width="20" customWidth="1" min="6" max="6"/>
    <col width="24" customWidth="1" min="7" max="7"/>
    <col width="25" customWidth="1" min="8" max="8"/>
    <col width="18" customWidth="1" min="9" max="9"/>
    <col width="34" customWidth="1" min="10" max="10"/>
  </cols>
  <sheetData>
    <row r="1" ht="34" customHeight="1">
      <c r="A1" s="1" t="inlineStr">
        <is>
          <t>01｜物料分类与管理边界</t>
        </is>
      </c>
    </row>
    <row r="2" ht="32" customHeight="1">
      <c r="A2" s="2" t="inlineStr">
        <is>
          <t>先确认法规、学校制度和实验室自主要求，再决定采购、验收、领用和追溯深度；不要以模板选项替代合规判断。</t>
        </is>
      </c>
    </row>
    <row r="4" ht="30" customHeight="1">
      <c r="A4" s="15" t="inlineStr">
        <is>
          <t>物品类别</t>
        </is>
      </c>
      <c r="B4" s="15" t="inlineStr">
        <is>
          <t>典型示例</t>
        </is>
      </c>
      <c r="C4" s="15" t="inlineStr">
        <is>
          <t>风险/管控依据</t>
        </is>
      </c>
      <c r="D4" s="15" t="inlineStr">
        <is>
          <t>要求来源</t>
        </is>
      </c>
      <c r="E4" s="15" t="inlineStr">
        <is>
          <t>重点管控</t>
        </is>
      </c>
      <c r="F4" s="15" t="inlineStr">
        <is>
          <t>采购审批</t>
        </is>
      </c>
      <c r="G4" s="15" t="inlineStr">
        <is>
          <t>验收/入库</t>
        </is>
      </c>
      <c r="H4" s="15" t="inlineStr">
        <is>
          <t>领用/归还</t>
        </is>
      </c>
      <c r="I4" s="15" t="inlineStr">
        <is>
          <t>追溯粒度</t>
        </is>
      </c>
      <c r="J4" s="15" t="inlineStr">
        <is>
          <t>备注</t>
        </is>
      </c>
    </row>
    <row r="5">
      <c r="A5" s="16" t="inlineStr">
        <is>
          <t>依法专项管理危化品</t>
        </is>
      </c>
      <c r="B5" s="16" t="inlineStr">
        <is>
          <t>剧毒、易制毒、易制爆等适用范围内的化学品</t>
        </is>
      </c>
      <c r="C5" s="16" t="inlineStr">
        <is>
          <t>按适用法规、目录和学校制度逐项确认</t>
        </is>
      </c>
      <c r="D5" s="17" t="inlineStr"/>
      <c r="E5" s="17" t="inlineStr"/>
      <c r="F5" s="17" t="inlineStr"/>
      <c r="G5" s="17" t="inlineStr"/>
      <c r="H5" s="17" t="inlineStr"/>
      <c r="I5" s="17" t="inlineStr"/>
      <c r="J5" s="17" t="inlineStr"/>
    </row>
    <row r="6">
      <c r="A6" s="16" t="inlineStr">
        <is>
          <t>其他重点管控危险源</t>
        </is>
      </c>
      <c r="B6" s="16" t="inlineStr">
        <is>
          <t>根据危险特性、存量、使用活动和储存条件确定</t>
        </is>
      </c>
      <c r="C6" s="16" t="inlineStr">
        <is>
          <t>结合风险辨识和学校制度确认</t>
        </is>
      </c>
      <c r="D6" s="17" t="inlineStr"/>
      <c r="E6" s="17" t="inlineStr"/>
      <c r="F6" s="17" t="inlineStr"/>
      <c r="G6" s="17" t="inlineStr"/>
      <c r="H6" s="17" t="inlineStr"/>
      <c r="I6" s="17" t="inlineStr"/>
      <c r="J6" s="17" t="inlineStr"/>
    </row>
    <row r="7">
      <c r="A7" s="16" t="inlineStr">
        <is>
          <t>普通化学/生物试剂</t>
        </is>
      </c>
      <c r="B7" s="16" t="inlineStr">
        <is>
          <t>未列入专项管理范围、但需库存和效期管理的试剂</t>
        </is>
      </c>
      <c r="C7" s="16" t="inlineStr">
        <is>
          <t>物料属性、效期、使用方式和管理价值</t>
        </is>
      </c>
      <c r="D7" s="17" t="inlineStr"/>
      <c r="E7" s="17" t="inlineStr"/>
      <c r="F7" s="17" t="inlineStr"/>
      <c r="G7" s="17" t="inlineStr"/>
      <c r="H7" s="17" t="inlineStr"/>
      <c r="I7" s="17" t="inlineStr"/>
      <c r="J7" s="17" t="inlineStr"/>
    </row>
    <row r="8">
      <c r="A8" s="16" t="inlineStr">
        <is>
          <t>常规实验耗材</t>
        </is>
      </c>
      <c r="B8" s="16" t="inlineStr">
        <is>
          <t>手套、滤纸、移液吸头、培养耗材等</t>
        </is>
      </c>
      <c r="C8" s="16" t="inlineStr">
        <is>
          <t>使用频率、成本、库存和领用需求</t>
        </is>
      </c>
      <c r="D8" s="17" t="inlineStr"/>
      <c r="E8" s="17" t="inlineStr"/>
      <c r="F8" s="17" t="inlineStr"/>
      <c r="G8" s="17" t="inlineStr"/>
      <c r="H8" s="17" t="inlineStr"/>
      <c r="I8" s="17" t="inlineStr"/>
      <c r="J8" s="17" t="inlineStr"/>
    </row>
    <row r="9">
      <c r="A9" s="16" t="inlineStr">
        <is>
          <t>低值易耗品/玻璃器皿</t>
        </is>
      </c>
      <c r="B9" s="16" t="inlineStr">
        <is>
          <t>常规玻璃器皿及低值易耗物品</t>
        </is>
      </c>
      <c r="C9" s="16" t="inlineStr">
        <is>
          <t>管理成本与库存价值</t>
        </is>
      </c>
      <c r="D9" s="17" t="inlineStr"/>
      <c r="E9" s="17" t="inlineStr"/>
      <c r="F9" s="17" t="inlineStr"/>
      <c r="G9" s="17" t="inlineStr"/>
      <c r="H9" s="17" t="inlineStr"/>
      <c r="I9" s="17" t="inlineStr"/>
      <c r="J9" s="17" t="inlineStr"/>
    </row>
  </sheetData>
  <autoFilter ref="A4:J9"/>
  <mergeCells count="2">
    <mergeCell ref="A1:J1"/>
    <mergeCell ref="A2:J2"/>
  </mergeCells>
  <dataValidations count="6">
    <dataValidation sqref="D5:D9" showDropDown="0" showInputMessage="1" showErrorMessage="1" allowBlank="1" errorTitle="输入不符合选项" error="请从下拉选项中选择。" promptTitle="填写提示" prompt="选择管理要求的主要来源。" type="list">
      <formula1>"法规/监管,学校制度,实验室自主,多项并存,待确认"</formula1>
    </dataValidation>
    <dataValidation sqref="E5:E9" showDropDown="0" showInputMessage="1" showErrorMessage="1" allowBlank="1" errorTitle="输入不符合选项" error="请从下拉选项中选择。" promptTitle="填写提示" prompt="重点管控范围应按适用要求确认。" type="list">
      <formula1>"是,否,待确认"</formula1>
    </dataValidation>
    <dataValidation sqref="F5:F9" showDropDown="0" showInputMessage="1" showErrorMessage="1" allowBlank="1" errorTitle="输入不符合选项" error="请从下拉选项中选择。" promptTitle="填写提示" prompt="选择采购审批深度。" type="list">
      <formula1>"逐级审批,简化审批,无需逐笔审批,按制度配置,待确认"</formula1>
    </dataValidation>
    <dataValidation sqref="G5:G9" showDropDown="0" showInputMessage="1" showErrorMessage="1" allowBlank="1" errorTitle="输入不符合选项" error="请从下拉选项中选择。" promptTitle="填写提示" prompt="选择验收与入库记录方式。" type="list">
      <formula1>"专人验收+批次记录,常规验收+库存记录,按制度配置,待确认"</formula1>
    </dataValidation>
    <dataValidation sqref="H5:H9" showDropDown="0" showInputMessage="1" showErrorMessage="1" allowBlank="1" errorTitle="输入不符合选项" error="请从下拉选项中选择。" promptTitle="填写提示" prompt="选择领用与归还流程。" type="list">
      <formula1>"双人核验+全程留痕,审批领用+归还核验,扫码或登记领用,仅库存扣减,按制度配置,待确认"</formula1>
    </dataValidation>
    <dataValidation sqref="I5:I9" showDropDown="0" showInputMessage="1" showErrorMessage="1" allowBlank="1" errorTitle="输入不符合选项" error="请从下拉选项中选择。" promptTitle="填写提示" prompt="选择实际需要的追溯粒度。" type="list">
      <formula1>"单瓶,批次,物品,按风险配置,待确认"</formula1>
    </dataValidation>
  </dataValidations>
  <pageMargins left="0.25" right="0.25" top="0.5" bottom="0.5" header="0.5" footer="0.5"/>
  <pageSetup orientation="landscape" fitToHeight="0" fitToWidth="1"/>
  <headerFooter>
    <oddHeader/>
    <oddFooter>&amp;CSmarterLab｜试剂耗材管理系统实施工作簿&amp;R第 &amp;P 页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FF1476ED"/>
    <outlinePr summaryBelow="1" summaryRight="1"/>
    <pageSetUpPr fitToPage="1"/>
  </sheetPr>
  <dimension ref="A1:J1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38" customWidth="1" min="2" max="2"/>
    <col width="18" customWidth="1" min="3" max="3"/>
    <col width="18" customWidth="1" min="4" max="4"/>
    <col width="20" customWidth="1" min="5" max="5"/>
    <col width="24" customWidth="1" min="6" max="6"/>
    <col width="25" customWidth="1" min="7" max="7"/>
    <col width="15" customWidth="1" min="8" max="8"/>
    <col width="32" customWidth="1" min="9" max="9"/>
    <col width="28" customWidth="1" min="10" max="10"/>
  </cols>
  <sheetData>
    <row r="1" ht="34" customHeight="1">
      <c r="A1" s="1" t="inlineStr">
        <is>
          <t>02｜岗位责任与流程配置</t>
        </is>
      </c>
    </row>
    <row r="2" ht="32" customHeight="1">
      <c r="A2" s="2" t="inlineStr">
        <is>
          <t>软件不能代替岗位责任。请明确每个环节的执行、审批与数据边界，尤其核对审批权和库存执行权是否需要分离。</t>
        </is>
      </c>
    </row>
    <row r="4" ht="30" customHeight="1">
      <c r="A4" s="15" t="inlineStr">
        <is>
          <t>业务环节</t>
        </is>
      </c>
      <c r="B4" s="15" t="inlineStr">
        <is>
          <t>责任要点</t>
        </is>
      </c>
      <c r="C4" s="15" t="inlineStr">
        <is>
          <t>执行角色</t>
        </is>
      </c>
      <c r="D4" s="15" t="inlineStr">
        <is>
          <t>审批角色</t>
        </is>
      </c>
      <c r="E4" s="15" t="inlineStr">
        <is>
          <t>知会/协同</t>
        </is>
      </c>
      <c r="F4" s="15" t="inlineStr">
        <is>
          <t>数据查看范围</t>
        </is>
      </c>
      <c r="G4" s="15" t="inlineStr">
        <is>
          <t>关键操作权限</t>
        </is>
      </c>
      <c r="H4" s="15" t="inlineStr">
        <is>
          <t>权责分离</t>
        </is>
      </c>
      <c r="I4" s="15" t="inlineStr">
        <is>
          <t>系统配置要点</t>
        </is>
      </c>
      <c r="J4" s="15" t="inlineStr">
        <is>
          <t>备注</t>
        </is>
      </c>
    </row>
    <row r="5">
      <c r="A5" s="16" t="inlineStr">
        <is>
          <t>采购申请</t>
        </is>
      </c>
      <c r="B5" s="16" t="inlineStr">
        <is>
          <t>需求真实、物品与规格明确、归属课题组或项目清晰</t>
        </is>
      </c>
      <c r="C5" s="17" t="inlineStr"/>
      <c r="D5" s="17" t="inlineStr"/>
      <c r="E5" s="17" t="inlineStr"/>
      <c r="F5" s="17" t="inlineStr"/>
      <c r="G5" s="17" t="inlineStr"/>
      <c r="H5" s="17" t="inlineStr"/>
      <c r="I5" s="17" t="inlineStr"/>
      <c r="J5" s="17" t="inlineStr"/>
    </row>
    <row r="6">
      <c r="A6" s="16" t="inlineStr">
        <is>
          <t>采购审批</t>
        </is>
      </c>
      <c r="B6" s="16" t="inlineStr">
        <is>
          <t>按采购类型、金额、经费与内部制度确定审批层级</t>
        </is>
      </c>
      <c r="C6" s="17" t="inlineStr"/>
      <c r="D6" s="17" t="inlineStr"/>
      <c r="E6" s="17" t="inlineStr"/>
      <c r="F6" s="17" t="inlineStr"/>
      <c r="G6" s="17" t="inlineStr"/>
      <c r="H6" s="17" t="inlineStr"/>
      <c r="I6" s="17" t="inlineStr"/>
      <c r="J6" s="17" t="inlineStr"/>
    </row>
    <row r="7">
      <c r="A7" s="16" t="inlineStr">
        <is>
          <t>到货验收</t>
        </is>
      </c>
      <c r="B7" s="16" t="inlineStr">
        <is>
          <t>核对实物、规格、数量、批次、效期与合格证明</t>
        </is>
      </c>
      <c r="C7" s="17" t="inlineStr"/>
      <c r="D7" s="17" t="inlineStr"/>
      <c r="E7" s="17" t="inlineStr"/>
      <c r="F7" s="17" t="inlineStr"/>
      <c r="G7" s="17" t="inlineStr"/>
      <c r="H7" s="17" t="inlineStr"/>
      <c r="I7" s="17" t="inlineStr"/>
      <c r="J7" s="17" t="inlineStr"/>
    </row>
    <row r="8">
      <c r="A8" s="16" t="inlineStr">
        <is>
          <t>物料入库</t>
        </is>
      </c>
      <c r="B8" s="16" t="inlineStr">
        <is>
          <t>建立物品档案、库存和存放位置，保留入库依据</t>
        </is>
      </c>
      <c r="C8" s="17" t="inlineStr"/>
      <c r="D8" s="17" t="inlineStr"/>
      <c r="E8" s="17" t="inlineStr"/>
      <c r="F8" s="17" t="inlineStr"/>
      <c r="G8" s="17" t="inlineStr"/>
      <c r="H8" s="17" t="inlineStr"/>
      <c r="I8" s="17" t="inlineStr"/>
      <c r="J8" s="17" t="inlineStr"/>
    </row>
    <row r="9">
      <c r="A9" s="16" t="inlineStr">
        <is>
          <t>领用申请</t>
        </is>
      </c>
      <c r="B9" s="16" t="inlineStr">
        <is>
          <t>明确领用人、用途、数量和所属项目或课题组</t>
        </is>
      </c>
      <c r="C9" s="17" t="inlineStr"/>
      <c r="D9" s="17" t="inlineStr"/>
      <c r="E9" s="17" t="inlineStr"/>
      <c r="F9" s="17" t="inlineStr"/>
      <c r="G9" s="17" t="inlineStr"/>
      <c r="H9" s="17" t="inlineStr"/>
      <c r="I9" s="17" t="inlineStr"/>
      <c r="J9" s="17" t="inlineStr"/>
    </row>
    <row r="10">
      <c r="A10" s="16" t="inlineStr">
        <is>
          <t>领用审批</t>
        </is>
      </c>
      <c r="B10" s="16" t="inlineStr">
        <is>
          <t>按物料风险和管理要求配置，不对所有物品一刀切</t>
        </is>
      </c>
      <c r="C10" s="17" t="inlineStr"/>
      <c r="D10" s="17" t="inlineStr"/>
      <c r="E10" s="17" t="inlineStr"/>
      <c r="F10" s="17" t="inlineStr"/>
      <c r="G10" s="17" t="inlineStr"/>
      <c r="H10" s="17" t="inlineStr"/>
      <c r="I10" s="17" t="inlineStr"/>
      <c r="J10" s="17" t="inlineStr"/>
    </row>
    <row r="11">
      <c r="A11" s="16" t="inlineStr">
        <is>
          <t>出库与归还</t>
        </is>
      </c>
      <c r="B11" s="16" t="inlineStr">
        <is>
          <t>记录交接、数量或核验结果，重点物料按要求留痕</t>
        </is>
      </c>
      <c r="C11" s="17" t="inlineStr"/>
      <c r="D11" s="17" t="inlineStr"/>
      <c r="E11" s="17" t="inlineStr"/>
      <c r="F11" s="17" t="inlineStr"/>
      <c r="G11" s="17" t="inlineStr"/>
      <c r="H11" s="17" t="inlineStr"/>
      <c r="I11" s="17" t="inlineStr"/>
      <c r="J11" s="17" t="inlineStr"/>
    </row>
    <row r="12">
      <c r="A12" s="16" t="inlineStr">
        <is>
          <t>库存盘点</t>
        </is>
      </c>
      <c r="B12" s="16" t="inlineStr">
        <is>
          <t>核对账实差异，明确差异复核和调整权限</t>
        </is>
      </c>
      <c r="C12" s="17" t="inlineStr"/>
      <c r="D12" s="17" t="inlineStr"/>
      <c r="E12" s="17" t="inlineStr"/>
      <c r="F12" s="17" t="inlineStr"/>
      <c r="G12" s="17" t="inlineStr"/>
      <c r="H12" s="17" t="inlineStr"/>
      <c r="I12" s="17" t="inlineStr"/>
      <c r="J12" s="17" t="inlineStr"/>
    </row>
    <row r="13">
      <c r="A13" s="16" t="inlineStr">
        <is>
          <t>过期与废弃物</t>
        </is>
      </c>
      <c r="B13" s="16" t="inlineStr">
        <is>
          <t>明确后续处置责任及适用记录要求</t>
        </is>
      </c>
      <c r="C13" s="17" t="inlineStr"/>
      <c r="D13" s="17" t="inlineStr"/>
      <c r="E13" s="17" t="inlineStr"/>
      <c r="F13" s="17" t="inlineStr"/>
      <c r="G13" s="17" t="inlineStr"/>
      <c r="H13" s="17" t="inlineStr"/>
      <c r="I13" s="17" t="inlineStr"/>
      <c r="J13" s="17" t="inlineStr"/>
    </row>
    <row r="14">
      <c r="A14" s="16" t="inlineStr">
        <is>
          <t>账号与权限维护</t>
        </is>
      </c>
      <c r="B14" s="16" t="inlineStr">
        <is>
          <t>人员入职、离职、毕业或岗位变化时及时调整权限</t>
        </is>
      </c>
      <c r="C14" s="17" t="inlineStr"/>
      <c r="D14" s="17" t="inlineStr"/>
      <c r="E14" s="17" t="inlineStr"/>
      <c r="F14" s="17" t="inlineStr"/>
      <c r="G14" s="17" t="inlineStr"/>
      <c r="H14" s="17" t="inlineStr"/>
      <c r="I14" s="17" t="inlineStr"/>
      <c r="J14" s="17" t="inlineStr"/>
    </row>
  </sheetData>
  <autoFilter ref="A4:J14"/>
  <mergeCells count="2">
    <mergeCell ref="A1:J1"/>
    <mergeCell ref="A2:J2"/>
  </mergeCells>
  <dataValidations count="1">
    <dataValidation sqref="H5:H14" showDropDown="0" showInputMessage="1" showErrorMessage="1" allowBlank="1" errorTitle="输入不符合选项" error="请从下拉选项中选择。" promptTitle="填写提示" prompt="判断执行权与审批权是否需要分离。" type="list">
      <formula1>"是,否,待确认"</formula1>
    </dataValidation>
  </dataValidations>
  <pageMargins left="0.25" right="0.25" top="0.5" bottom="0.5" header="0.5" footer="0.5"/>
  <pageSetup orientation="landscape" fitToHeight="0" fitToWidth="1"/>
  <headerFooter>
    <oddHeader/>
    <oddFooter>&amp;CSmarterLab｜试剂耗材管理系统实施工作簿&amp;R第 &amp;P 页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FF1476ED"/>
    <outlinePr summaryBelow="1" summaryRight="1"/>
    <pageSetUpPr fitToPage="1"/>
  </sheetPr>
  <dimension ref="A1:J19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36" customWidth="1" min="2" max="2"/>
    <col width="16" customWidth="1" min="3" max="3"/>
    <col width="15" customWidth="1" min="4" max="4"/>
    <col width="15" customWidth="1" min="5" max="5"/>
    <col width="13" customWidth="1" min="6" max="6"/>
    <col width="12" customWidth="1" min="7" max="7"/>
    <col width="14" customWidth="1" min="8" max="8"/>
    <col width="30" customWidth="1" min="9" max="9"/>
    <col width="28" customWidth="1" min="10" max="10"/>
  </cols>
  <sheetData>
    <row r="1" ht="34" customHeight="1">
      <c r="A1" s="1" t="inlineStr">
        <is>
          <t>03｜五阶段实施计划</t>
        </is>
      </c>
    </row>
    <row r="2" ht="32" customHeight="1">
      <c r="A2" s="2" t="inlineStr">
        <is>
          <t>已预置 15 项任务。填写负责人和起止日期后，持续天数自动计算；状态与逾期会高亮，完成率汇总到“使用说明”。</t>
        </is>
      </c>
    </row>
    <row r="4" ht="30" customHeight="1">
      <c r="A4" s="15" t="inlineStr">
        <is>
          <t>阶段</t>
        </is>
      </c>
      <c r="B4" s="15" t="inlineStr">
        <is>
          <t>任务</t>
        </is>
      </c>
      <c r="C4" s="15" t="inlineStr">
        <is>
          <t>负责人</t>
        </is>
      </c>
      <c r="D4" s="15" t="inlineStr">
        <is>
          <t>开始日期</t>
        </is>
      </c>
      <c r="E4" s="15" t="inlineStr">
        <is>
          <t>结束日期</t>
        </is>
      </c>
      <c r="F4" s="15" t="inlineStr">
        <is>
          <t>持续天数</t>
        </is>
      </c>
      <c r="G4" s="15" t="inlineStr">
        <is>
          <t>优先级</t>
        </is>
      </c>
      <c r="H4" s="15" t="inlineStr">
        <is>
          <t>状态</t>
        </is>
      </c>
      <c r="I4" s="15" t="inlineStr">
        <is>
          <t>交付物/验收证据</t>
        </is>
      </c>
      <c r="J4" s="15" t="inlineStr">
        <is>
          <t>备注</t>
        </is>
      </c>
    </row>
    <row r="5">
      <c r="A5" s="16" t="inlineStr">
        <is>
          <t>一 明确边界</t>
        </is>
      </c>
      <c r="B5" s="16" t="inlineStr">
        <is>
          <t>盘点物料、危险源和现有台账</t>
        </is>
      </c>
      <c r="C5" s="17" t="inlineStr"/>
      <c r="D5" s="18" t="inlineStr"/>
      <c r="E5" s="18" t="inlineStr"/>
      <c r="F5" s="19" t="str">
        <f>IF(OR(D5="",E5=""),"",E5-D5+1)</f>
        <v/>
      </c>
      <c r="G5" s="17" t="inlineStr">
        <is>
          <t>高</t>
        </is>
      </c>
      <c r="H5" s="17" t="inlineStr">
        <is>
          <t>未开始</t>
        </is>
      </c>
      <c r="I5" s="17" t="inlineStr">
        <is>
          <t>物料与风险清单</t>
        </is>
      </c>
      <c r="J5" s="17" t="inlineStr"/>
    </row>
    <row r="6">
      <c r="A6" s="16" t="inlineStr">
        <is>
          <t>一 明确边界</t>
        </is>
      </c>
      <c r="B6" s="16" t="inlineStr">
        <is>
          <t>区分法规、学校制度和自主要求</t>
        </is>
      </c>
      <c r="C6" s="17" t="inlineStr"/>
      <c r="D6" s="18" t="inlineStr"/>
      <c r="E6" s="18" t="inlineStr"/>
      <c r="F6" s="19" t="str">
        <f>IF(OR(D6="",E6=""),"",E6-D6+1)</f>
        <v/>
      </c>
      <c r="G6" s="17" t="inlineStr">
        <is>
          <t>高</t>
        </is>
      </c>
      <c r="H6" s="17" t="inlineStr">
        <is>
          <t>未开始</t>
        </is>
      </c>
      <c r="I6" s="17" t="inlineStr">
        <is>
          <t>管理要求来源清单</t>
        </is>
      </c>
      <c r="J6" s="17" t="inlineStr"/>
    </row>
    <row r="7">
      <c r="A7" s="16" t="inlineStr">
        <is>
          <t>一 明确边界</t>
        </is>
      </c>
      <c r="B7" s="16" t="inlineStr">
        <is>
          <t>确定各类物料的管理深度</t>
        </is>
      </c>
      <c r="C7" s="17" t="inlineStr"/>
      <c r="D7" s="18" t="inlineStr"/>
      <c r="E7" s="18" t="inlineStr"/>
      <c r="F7" s="19" t="str">
        <f>IF(OR(D7="",E7=""),"",E7-D7+1)</f>
        <v/>
      </c>
      <c r="G7" s="17" t="inlineStr">
        <is>
          <t>高</t>
        </is>
      </c>
      <c r="H7" s="17" t="inlineStr">
        <is>
          <t>未开始</t>
        </is>
      </c>
      <c r="I7" s="17" t="inlineStr">
        <is>
          <t>物料分类与流程规则</t>
        </is>
      </c>
      <c r="J7" s="17" t="inlineStr"/>
    </row>
    <row r="8">
      <c r="A8" s="16" t="inlineStr">
        <is>
          <t>二 定岗定责</t>
        </is>
      </c>
      <c r="B8" s="16" t="inlineStr">
        <is>
          <t>明确采购、验收、入库、领用和盘点责任</t>
        </is>
      </c>
      <c r="C8" s="17" t="inlineStr"/>
      <c r="D8" s="18" t="inlineStr"/>
      <c r="E8" s="18" t="inlineStr"/>
      <c r="F8" s="19" t="str">
        <f>IF(OR(D8="",E8=""),"",E8-D8+1)</f>
        <v/>
      </c>
      <c r="G8" s="17" t="inlineStr">
        <is>
          <t>高</t>
        </is>
      </c>
      <c r="H8" s="17" t="inlineStr">
        <is>
          <t>未开始</t>
        </is>
      </c>
      <c r="I8" s="17" t="inlineStr">
        <is>
          <t>岗位责任表</t>
        </is>
      </c>
      <c r="J8" s="17" t="inlineStr"/>
    </row>
    <row r="9">
      <c r="A9" s="16" t="inlineStr">
        <is>
          <t>二 定岗定责</t>
        </is>
      </c>
      <c r="B9" s="16" t="inlineStr">
        <is>
          <t>梳理数据权限与审批权限</t>
        </is>
      </c>
      <c r="C9" s="17" t="inlineStr"/>
      <c r="D9" s="18" t="inlineStr"/>
      <c r="E9" s="18" t="inlineStr"/>
      <c r="F9" s="19" t="str">
        <f>IF(OR(D9="",E9=""),"",E9-D9+1)</f>
        <v/>
      </c>
      <c r="G9" s="17" t="inlineStr">
        <is>
          <t>高</t>
        </is>
      </c>
      <c r="H9" s="17" t="inlineStr">
        <is>
          <t>未开始</t>
        </is>
      </c>
      <c r="I9" s="17" t="inlineStr">
        <is>
          <t>角色权限矩阵</t>
        </is>
      </c>
      <c r="J9" s="17" t="inlineStr"/>
    </row>
    <row r="10">
      <c r="A10" s="16" t="inlineStr">
        <is>
          <t>二 定岗定责</t>
        </is>
      </c>
      <c r="B10" s="16" t="inlineStr">
        <is>
          <t>确认重点物料的必要管控措施</t>
        </is>
      </c>
      <c r="C10" s="17" t="inlineStr"/>
      <c r="D10" s="18" t="inlineStr"/>
      <c r="E10" s="18" t="inlineStr"/>
      <c r="F10" s="19" t="str">
        <f>IF(OR(D10="",E10=""),"",E10-D10+1)</f>
        <v/>
      </c>
      <c r="G10" s="17" t="inlineStr">
        <is>
          <t>高</t>
        </is>
      </c>
      <c r="H10" s="17" t="inlineStr">
        <is>
          <t>未开始</t>
        </is>
      </c>
      <c r="I10" s="17" t="inlineStr">
        <is>
          <t>重点物料配置规则</t>
        </is>
      </c>
      <c r="J10" s="17" t="inlineStr"/>
    </row>
    <row r="11">
      <c r="A11" s="16" t="inlineStr">
        <is>
          <t>三 小范围试点</t>
        </is>
      </c>
      <c r="B11" s="16" t="inlineStr">
        <is>
          <t>选择代表性实验室和试点物料</t>
        </is>
      </c>
      <c r="C11" s="17" t="inlineStr"/>
      <c r="D11" s="18" t="inlineStr"/>
      <c r="E11" s="18" t="inlineStr"/>
      <c r="F11" s="19" t="str">
        <f>IF(OR(D11="",E11=""),"",E11-D11+1)</f>
        <v/>
      </c>
      <c r="G11" s="17" t="inlineStr">
        <is>
          <t>高</t>
        </is>
      </c>
      <c r="H11" s="17" t="inlineStr">
        <is>
          <t>未开始</t>
        </is>
      </c>
      <c r="I11" s="17" t="inlineStr">
        <is>
          <t>试点范围说明</t>
        </is>
      </c>
      <c r="J11" s="17" t="inlineStr"/>
    </row>
    <row r="12">
      <c r="A12" s="16" t="inlineStr">
        <is>
          <t>三 小范围试点</t>
        </is>
      </c>
      <c r="B12" s="16" t="inlineStr">
        <is>
          <t>整理并核对基础数据和期初库存</t>
        </is>
      </c>
      <c r="C12" s="17" t="inlineStr"/>
      <c r="D12" s="18" t="inlineStr"/>
      <c r="E12" s="18" t="inlineStr"/>
      <c r="F12" s="19" t="str">
        <f>IF(OR(D12="",E12=""),"",E12-D12+1)</f>
        <v/>
      </c>
      <c r="G12" s="17" t="inlineStr">
        <is>
          <t>高</t>
        </is>
      </c>
      <c r="H12" s="17" t="inlineStr">
        <is>
          <t>未开始</t>
        </is>
      </c>
      <c r="I12" s="17" t="inlineStr">
        <is>
          <t>已复核的基础数据</t>
        </is>
      </c>
      <c r="J12" s="17" t="inlineStr"/>
    </row>
    <row r="13">
      <c r="A13" s="16" t="inlineStr">
        <is>
          <t>三 小范围试点</t>
        </is>
      </c>
      <c r="B13" s="16" t="inlineStr">
        <is>
          <t>用真实业务完成试点验证和整改</t>
        </is>
      </c>
      <c r="C13" s="17" t="inlineStr"/>
      <c r="D13" s="18" t="inlineStr"/>
      <c r="E13" s="18" t="inlineStr"/>
      <c r="F13" s="19" t="str">
        <f>IF(OR(D13="",E13=""),"",E13-D13+1)</f>
        <v/>
      </c>
      <c r="G13" s="17" t="inlineStr">
        <is>
          <t>高</t>
        </is>
      </c>
      <c r="H13" s="17" t="inlineStr">
        <is>
          <t>未开始</t>
        </is>
      </c>
      <c r="I13" s="17" t="inlineStr">
        <is>
          <t>试点验收与整改记录</t>
        </is>
      </c>
      <c r="J13" s="17" t="inlineStr"/>
    </row>
    <row r="14">
      <c r="A14" s="16" t="inlineStr">
        <is>
          <t>四 逐步推广</t>
        </is>
      </c>
      <c r="B14" s="16" t="inlineStr">
        <is>
          <t>总结试点问题并冻结首版流程</t>
        </is>
      </c>
      <c r="C14" s="17" t="inlineStr"/>
      <c r="D14" s="18" t="inlineStr"/>
      <c r="E14" s="18" t="inlineStr"/>
      <c r="F14" s="19" t="str">
        <f>IF(OR(D14="",E14=""),"",E14-D14+1)</f>
        <v/>
      </c>
      <c r="G14" s="17" t="inlineStr">
        <is>
          <t>中</t>
        </is>
      </c>
      <c r="H14" s="17" t="inlineStr">
        <is>
          <t>未开始</t>
        </is>
      </c>
      <c r="I14" s="17" t="inlineStr">
        <is>
          <t>推广版流程与规则</t>
        </is>
      </c>
      <c r="J14" s="17" t="inlineStr"/>
    </row>
    <row r="15">
      <c r="A15" s="16" t="inlineStr">
        <is>
          <t>四 逐步推广</t>
        </is>
      </c>
      <c r="B15" s="16" t="inlineStr">
        <is>
          <t>分批开展账号、权限和人员培训</t>
        </is>
      </c>
      <c r="C15" s="17" t="inlineStr"/>
      <c r="D15" s="18" t="inlineStr"/>
      <c r="E15" s="18" t="inlineStr"/>
      <c r="F15" s="19" t="str">
        <f>IF(OR(D15="",E15=""),"",E15-D15+1)</f>
        <v/>
      </c>
      <c r="G15" s="17" t="inlineStr">
        <is>
          <t>中</t>
        </is>
      </c>
      <c r="H15" s="17" t="inlineStr">
        <is>
          <t>未开始</t>
        </is>
      </c>
      <c r="I15" s="17" t="inlineStr">
        <is>
          <t>培训与账号确认记录</t>
        </is>
      </c>
      <c r="J15" s="17" t="inlineStr"/>
    </row>
    <row r="16">
      <c r="A16" s="16" t="inlineStr">
        <is>
          <t>四 逐步推广</t>
        </is>
      </c>
      <c r="B16" s="16" t="inlineStr">
        <is>
          <t>先通用功能后精细功能逐步扩展</t>
        </is>
      </c>
      <c r="C16" s="17" t="inlineStr"/>
      <c r="D16" s="18" t="inlineStr"/>
      <c r="E16" s="18" t="inlineStr"/>
      <c r="F16" s="19" t="str">
        <f>IF(OR(D16="",E16=""),"",E16-D16+1)</f>
        <v/>
      </c>
      <c r="G16" s="17" t="inlineStr">
        <is>
          <t>中</t>
        </is>
      </c>
      <c r="H16" s="17" t="inlineStr">
        <is>
          <t>未开始</t>
        </is>
      </c>
      <c r="I16" s="17" t="inlineStr">
        <is>
          <t>分批上线记录</t>
        </is>
      </c>
      <c r="J16" s="17" t="inlineStr"/>
    </row>
    <row r="17">
      <c r="A17" s="16" t="inlineStr">
        <is>
          <t>五 持续评估</t>
        </is>
      </c>
      <c r="B17" s="16" t="inlineStr">
        <is>
          <t>建立账实、及时性和台账完整性指标</t>
        </is>
      </c>
      <c r="C17" s="17" t="inlineStr"/>
      <c r="D17" s="18" t="inlineStr"/>
      <c r="E17" s="18" t="inlineStr"/>
      <c r="F17" s="19" t="str">
        <f>IF(OR(D17="",E17=""),"",E17-D17+1)</f>
        <v/>
      </c>
      <c r="G17" s="17" t="inlineStr">
        <is>
          <t>中</t>
        </is>
      </c>
      <c r="H17" s="17" t="inlineStr">
        <is>
          <t>未开始</t>
        </is>
      </c>
      <c r="I17" s="17" t="inlineStr">
        <is>
          <t>运营指标口径</t>
        </is>
      </c>
      <c r="J17" s="17" t="inlineStr"/>
    </row>
    <row r="18">
      <c r="A18" s="16" t="inlineStr">
        <is>
          <t>五 持续评估</t>
        </is>
      </c>
      <c r="B18" s="16" t="inlineStr">
        <is>
          <t>收集一线反馈并分析流程问题</t>
        </is>
      </c>
      <c r="C18" s="17" t="inlineStr"/>
      <c r="D18" s="18" t="inlineStr"/>
      <c r="E18" s="18" t="inlineStr"/>
      <c r="F18" s="19" t="str">
        <f>IF(OR(D18="",E18=""),"",E18-D18+1)</f>
        <v/>
      </c>
      <c r="G18" s="17" t="inlineStr">
        <is>
          <t>中</t>
        </is>
      </c>
      <c r="H18" s="17" t="inlineStr">
        <is>
          <t>未开始</t>
        </is>
      </c>
      <c r="I18" s="17" t="inlineStr">
        <is>
          <t>反馈与问题清单</t>
        </is>
      </c>
      <c r="J18" s="17" t="inlineStr"/>
    </row>
    <row r="19">
      <c r="A19" s="16" t="inlineStr">
        <is>
          <t>五 持续评估</t>
        </is>
      </c>
      <c r="B19" s="16" t="inlineStr">
        <is>
          <t>形成改进动作并复核处理结果</t>
        </is>
      </c>
      <c r="C19" s="17" t="inlineStr"/>
      <c r="D19" s="18" t="inlineStr"/>
      <c r="E19" s="18" t="inlineStr"/>
      <c r="F19" s="19" t="str">
        <f>IF(OR(D19="",E19=""),"",E19-D19+1)</f>
        <v/>
      </c>
      <c r="G19" s="17" t="inlineStr">
        <is>
          <t>中</t>
        </is>
      </c>
      <c r="H19" s="17" t="inlineStr">
        <is>
          <t>未开始</t>
        </is>
      </c>
      <c r="I19" s="17" t="inlineStr">
        <is>
          <t>改进闭环记录</t>
        </is>
      </c>
      <c r="J19" s="17" t="inlineStr"/>
    </row>
  </sheetData>
  <autoFilter ref="A4:J19"/>
  <mergeCells count="2">
    <mergeCell ref="A1:J1"/>
    <mergeCell ref="A2:J2"/>
  </mergeCells>
  <conditionalFormatting sqref="H5:H19">
    <cfRule type="cellIs" priority="1" operator="equal" dxfId="0">
      <formula>"已完成"</formula>
    </cfRule>
    <cfRule type="cellIs" priority="2" operator="equal" dxfId="0">
      <formula>"通过"</formula>
    </cfRule>
    <cfRule type="cellIs" priority="3" operator="equal" dxfId="0">
      <formula>"达标"</formula>
    </cfRule>
    <cfRule type="cellIs" priority="4" operator="equal" dxfId="1">
      <formula>"进行中"</formula>
    </cfRule>
    <cfRule type="cellIs" priority="5" operator="equal" dxfId="1">
      <formula>"整改中"</formula>
    </cfRule>
    <cfRule type="cellIs" priority="6" operator="equal" dxfId="1">
      <formula>"部分通过"</formula>
    </cfRule>
    <cfRule type="cellIs" priority="7" operator="equal" dxfId="2">
      <formula>"逾期"</formula>
    </cfRule>
    <cfRule type="cellIs" priority="8" operator="equal" dxfId="2">
      <formula>"未通过"</formula>
    </cfRule>
    <cfRule type="cellIs" priority="9" operator="equal" dxfId="2">
      <formula>"未达标"</formula>
    </cfRule>
  </conditionalFormatting>
  <conditionalFormatting sqref="E5:E19">
    <cfRule type="expression" priority="10" dxfId="2">
      <formula>AND($E5&lt;TODAY(),$H5&lt;&gt;"已完成",$E5&lt;&gt;"")</formula>
    </cfRule>
  </conditionalFormatting>
  <dataValidations count="2">
    <dataValidation sqref="G5:G19" showDropDown="0" showInputMessage="1" showErrorMessage="1" allowBlank="1" errorTitle="输入不符合选项" error="请从下拉选项中选择。" promptTitle="填写提示" prompt="选择任务优先级。" type="list">
      <formula1>"高,中,低"</formula1>
    </dataValidation>
    <dataValidation sqref="H5:H19" showDropDown="0" showInputMessage="1" showErrorMessage="1" allowBlank="1" errorTitle="输入不符合选项" error="请从下拉选项中选择。" promptTitle="填写提示" prompt="选择任务状态。" type="list">
      <formula1>"未开始,进行中,已完成,逾期,暂停"</formula1>
    </dataValidation>
  </dataValidations>
  <pageMargins left="0.25" right="0.25" top="0.5" bottom="0.5" header="0.5" footer="0.5"/>
  <pageSetup orientation="landscape" fitToHeight="0" fitToWidth="1"/>
  <headerFooter>
    <oddHeader/>
    <oddFooter>&amp;CSmarterLab｜试剂耗材管理系统实施工作簿&amp;R第 &amp;P 页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FF1476ED"/>
    <outlinePr summaryBelow="1" summaryRight="1"/>
    <pageSetUpPr fitToPage="1"/>
  </sheetPr>
  <dimension ref="A1:I12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1" customWidth="1" min="1" max="1"/>
    <col width="38" customWidth="1" min="2" max="2"/>
    <col width="13" customWidth="1" min="3" max="3"/>
    <col width="38" customWidth="1" min="4" max="4"/>
    <col width="15" customWidth="1" min="5" max="5"/>
    <col width="22" customWidth="1" min="6" max="6"/>
    <col width="34" customWidth="1" min="7" max="7"/>
    <col width="16" customWidth="1" min="8" max="8"/>
    <col width="15" customWidth="1" min="9" max="9"/>
  </cols>
  <sheetData>
    <row r="1" ht="34" customHeight="1">
      <c r="A1" s="1" t="inlineStr">
        <is>
          <t>04｜试点验证与整改清单</t>
        </is>
      </c>
    </row>
    <row r="2" ht="32" customHeight="1">
      <c r="A2" s="2" t="inlineStr">
        <is>
          <t>用真实业务而不是功能演示进行验收。记录通过标准、证据和整改状态；结果与高风险未通过项会汇总到“使用说明”。</t>
        </is>
      </c>
    </row>
    <row r="4" ht="30" customHeight="1">
      <c r="A4" s="15" t="inlineStr">
        <is>
          <t>检查项</t>
        </is>
      </c>
      <c r="B4" s="15" t="inlineStr">
        <is>
          <t>验证方法</t>
        </is>
      </c>
      <c r="C4" s="15" t="inlineStr">
        <is>
          <t>风险等级</t>
        </is>
      </c>
      <c r="D4" s="15" t="inlineStr">
        <is>
          <t>目标/通过标准</t>
        </is>
      </c>
      <c r="E4" s="15" t="inlineStr">
        <is>
          <t>验证结果</t>
        </is>
      </c>
      <c r="F4" s="15" t="inlineStr">
        <is>
          <t>证据/截图编号</t>
        </is>
      </c>
      <c r="G4" s="15" t="inlineStr">
        <is>
          <t>问题与整改</t>
        </is>
      </c>
      <c r="H4" s="15" t="inlineStr">
        <is>
          <t>负责人</t>
        </is>
      </c>
      <c r="I4" s="15" t="inlineStr">
        <is>
          <t>整改状态</t>
        </is>
      </c>
    </row>
    <row r="5">
      <c r="A5" s="16" t="inlineStr">
        <is>
          <t>物料基础数据</t>
        </is>
      </c>
      <c r="B5" s="16" t="inlineStr">
        <is>
          <t>抽取不同类别物料，核对名称、规格、位置、批次和效期</t>
        </is>
      </c>
      <c r="C5" s="16" t="inlineStr">
        <is>
          <t>高</t>
        </is>
      </c>
      <c r="D5" s="16" t="inlineStr">
        <is>
          <t>数据可维护、字段完整，抽查信息与实物一致</t>
        </is>
      </c>
      <c r="E5" s="17" t="inlineStr">
        <is>
          <t>未验证</t>
        </is>
      </c>
      <c r="F5" s="17" t="inlineStr"/>
      <c r="G5" s="17" t="inlineStr"/>
      <c r="H5" s="17" t="inlineStr"/>
      <c r="I5" s="17" t="inlineStr">
        <is>
          <t>未开始</t>
        </is>
      </c>
    </row>
    <row r="6">
      <c r="A6" s="16" t="inlineStr">
        <is>
          <t>采购与入库流程</t>
        </is>
      </c>
      <c r="B6" s="16" t="inlineStr">
        <is>
          <t>用真实采购类型走完申请、审批、验收和入库</t>
        </is>
      </c>
      <c r="C6" s="16" t="inlineStr">
        <is>
          <t>中</t>
        </is>
      </c>
      <c r="D6" s="16" t="inlineStr">
        <is>
          <t>流程符合制度，责任和记录清晰，无多余等待</t>
        </is>
      </c>
      <c r="E6" s="17" t="inlineStr">
        <is>
          <t>未验证</t>
        </is>
      </c>
      <c r="F6" s="17" t="inlineStr"/>
      <c r="G6" s="17" t="inlineStr"/>
      <c r="H6" s="17" t="inlineStr"/>
      <c r="I6" s="17" t="inlineStr">
        <is>
          <t>未开始</t>
        </is>
      </c>
    </row>
    <row r="7">
      <c r="A7" s="16" t="inlineStr">
        <is>
          <t>领用操作</t>
        </is>
      </c>
      <c r="B7" s="16" t="inlineStr">
        <is>
          <t>由一线人员完成查询、申请、领用和必要的归还</t>
        </is>
      </c>
      <c r="C7" s="16" t="inlineStr">
        <is>
          <t>中</t>
        </is>
      </c>
      <c r="D7" s="16" t="inlineStr">
        <is>
          <t>操作路径清楚，业务发生时能够完成记录</t>
        </is>
      </c>
      <c r="E7" s="17" t="inlineStr">
        <is>
          <t>未验证</t>
        </is>
      </c>
      <c r="F7" s="17" t="inlineStr"/>
      <c r="G7" s="17" t="inlineStr"/>
      <c r="H7" s="17" t="inlineStr"/>
      <c r="I7" s="17" t="inlineStr">
        <is>
          <t>未开始</t>
        </is>
      </c>
    </row>
    <row r="8">
      <c r="A8" s="16" t="inlineStr">
        <is>
          <t>账实一致性</t>
        </is>
      </c>
      <c r="B8" s="16" t="inlineStr">
        <is>
          <t>抽取代表性物品核对系统库存与实物</t>
        </is>
      </c>
      <c r="C8" s="16" t="inlineStr">
        <is>
          <t>高</t>
        </is>
      </c>
      <c r="D8" s="16" t="inlineStr">
        <is>
          <t>差异能够解释并按流程复核处理</t>
        </is>
      </c>
      <c r="E8" s="17" t="inlineStr">
        <is>
          <t>未验证</t>
        </is>
      </c>
      <c r="F8" s="17" t="inlineStr"/>
      <c r="G8" s="17" t="inlineStr"/>
      <c r="H8" s="17" t="inlineStr"/>
      <c r="I8" s="17" t="inlineStr">
        <is>
          <t>未开始</t>
        </is>
      </c>
    </row>
    <row r="9">
      <c r="A9" s="16" t="inlineStr">
        <is>
          <t>数据查询与报表</t>
        </is>
      </c>
      <c r="B9" s="16" t="inlineStr">
        <is>
          <t>由管理人员查询所需库存、流转和使用数据</t>
        </is>
      </c>
      <c r="C9" s="16" t="inlineStr">
        <is>
          <t>中</t>
        </is>
      </c>
      <c r="D9" s="16" t="inlineStr">
        <is>
          <t>能够在授权范围内获取所需信息</t>
        </is>
      </c>
      <c r="E9" s="17" t="inlineStr">
        <is>
          <t>未验证</t>
        </is>
      </c>
      <c r="F9" s="17" t="inlineStr"/>
      <c r="G9" s="17" t="inlineStr"/>
      <c r="H9" s="17" t="inlineStr"/>
      <c r="I9" s="17" t="inlineStr">
        <is>
          <t>未开始</t>
        </is>
      </c>
    </row>
    <row r="10">
      <c r="A10" s="16" t="inlineStr">
        <is>
          <t>一线使用意愿</t>
        </is>
      </c>
      <c r="B10" s="16" t="inlineStr">
        <is>
          <t>观察实际操作并收集实验人员反馈</t>
        </is>
      </c>
      <c r="C10" s="16" t="inlineStr">
        <is>
          <t>中</t>
        </is>
      </c>
      <c r="D10" s="16" t="inlineStr">
        <is>
          <t>无明显绕行或集中补录倾向，主要阻碍已记录</t>
        </is>
      </c>
      <c r="E10" s="17" t="inlineStr">
        <is>
          <t>未验证</t>
        </is>
      </c>
      <c r="F10" s="17" t="inlineStr"/>
      <c r="G10" s="17" t="inlineStr"/>
      <c r="H10" s="17" t="inlineStr"/>
      <c r="I10" s="17" t="inlineStr">
        <is>
          <t>未开始</t>
        </is>
      </c>
    </row>
    <row r="11">
      <c r="A11" s="16" t="inlineStr">
        <is>
          <t>重点物料管控</t>
        </is>
      </c>
      <c r="B11" s="16" t="inlineStr">
        <is>
          <t>按适用法规和学校制度核验权限、流程和台账</t>
        </is>
      </c>
      <c r="C11" s="16" t="inlineStr">
        <is>
          <t>高</t>
        </is>
      </c>
      <c r="D11" s="16" t="inlineStr">
        <is>
          <t>必要管控未因试点而简化，记录满足适用要求</t>
        </is>
      </c>
      <c r="E11" s="17" t="inlineStr">
        <is>
          <t>未验证</t>
        </is>
      </c>
      <c r="F11" s="17" t="inlineStr"/>
      <c r="G11" s="17" t="inlineStr"/>
      <c r="H11" s="17" t="inlineStr"/>
      <c r="I11" s="17" t="inlineStr">
        <is>
          <t>未开始</t>
        </is>
      </c>
    </row>
    <row r="12">
      <c r="A12" s="16" t="inlineStr">
        <is>
          <t>岗位与审批边界</t>
        </is>
      </c>
      <c r="B12" s="16" t="inlineStr">
        <is>
          <t>检查执行、审批、库存调整和权限维护角色</t>
        </is>
      </c>
      <c r="C12" s="16" t="inlineStr">
        <is>
          <t>高</t>
        </is>
      </c>
      <c r="D12" s="16" t="inlineStr">
        <is>
          <t>职责清晰，不存在不必要的权限集中或无人负责</t>
        </is>
      </c>
      <c r="E12" s="17" t="inlineStr">
        <is>
          <t>未验证</t>
        </is>
      </c>
      <c r="F12" s="17" t="inlineStr"/>
      <c r="G12" s="17" t="inlineStr"/>
      <c r="H12" s="17" t="inlineStr"/>
      <c r="I12" s="17" t="inlineStr">
        <is>
          <t>未开始</t>
        </is>
      </c>
    </row>
  </sheetData>
  <autoFilter ref="A4:I12"/>
  <mergeCells count="2">
    <mergeCell ref="A1:I1"/>
    <mergeCell ref="A2:I2"/>
  </mergeCells>
  <conditionalFormatting sqref="E5:E12">
    <cfRule type="cellIs" priority="1" operator="equal" dxfId="0">
      <formula>"已完成"</formula>
    </cfRule>
    <cfRule type="cellIs" priority="2" operator="equal" dxfId="0">
      <formula>"通过"</formula>
    </cfRule>
    <cfRule type="cellIs" priority="3" operator="equal" dxfId="0">
      <formula>"达标"</formula>
    </cfRule>
    <cfRule type="cellIs" priority="4" operator="equal" dxfId="1">
      <formula>"进行中"</formula>
    </cfRule>
    <cfRule type="cellIs" priority="5" operator="equal" dxfId="1">
      <formula>"整改中"</formula>
    </cfRule>
    <cfRule type="cellIs" priority="6" operator="equal" dxfId="1">
      <formula>"部分通过"</formula>
    </cfRule>
    <cfRule type="cellIs" priority="7" operator="equal" dxfId="2">
      <formula>"逾期"</formula>
    </cfRule>
    <cfRule type="cellIs" priority="8" operator="equal" dxfId="2">
      <formula>"未通过"</formula>
    </cfRule>
    <cfRule type="cellIs" priority="9" operator="equal" dxfId="2">
      <formula>"未达标"</formula>
    </cfRule>
  </conditionalFormatting>
  <conditionalFormatting sqref="I5:I12">
    <cfRule type="cellIs" priority="10" operator="equal" dxfId="0">
      <formula>"已完成"</formula>
    </cfRule>
    <cfRule type="cellIs" priority="11" operator="equal" dxfId="0">
      <formula>"通过"</formula>
    </cfRule>
    <cfRule type="cellIs" priority="12" operator="equal" dxfId="0">
      <formula>"达标"</formula>
    </cfRule>
    <cfRule type="cellIs" priority="13" operator="equal" dxfId="1">
      <formula>"进行中"</formula>
    </cfRule>
    <cfRule type="cellIs" priority="14" operator="equal" dxfId="1">
      <formula>"整改中"</formula>
    </cfRule>
    <cfRule type="cellIs" priority="15" operator="equal" dxfId="1">
      <formula>"部分通过"</formula>
    </cfRule>
    <cfRule type="cellIs" priority="16" operator="equal" dxfId="2">
      <formula>"逾期"</formula>
    </cfRule>
    <cfRule type="cellIs" priority="17" operator="equal" dxfId="2">
      <formula>"未通过"</formula>
    </cfRule>
    <cfRule type="cellIs" priority="18" operator="equal" dxfId="2">
      <formula>"未达标"</formula>
    </cfRule>
  </conditionalFormatting>
  <dataValidations count="2">
    <dataValidation sqref="E5:E12" showDropDown="0" showInputMessage="1" showErrorMessage="1" allowBlank="1" errorTitle="输入不符合选项" error="请从下拉选项中选择。" promptTitle="填写提示" prompt="根据真实业务验证结果选择。" type="list">
      <formula1>"未验证,通过,部分通过,未通过"</formula1>
    </dataValidation>
    <dataValidation sqref="I5:I12" showDropDown="0" showInputMessage="1" showErrorMessage="1" allowBlank="1" errorTitle="输入不符合选项" error="请从下拉选项中选择。" promptTitle="填写提示" prompt="选择整改状态。" type="list">
      <formula1>"未开始,整改中,已完成,无需整改"</formula1>
    </dataValidation>
  </dataValidations>
  <pageMargins left="0.25" right="0.25" top="0.5" bottom="0.5" header="0.5" footer="0.5"/>
  <pageSetup orientation="landscape" fitToHeight="0" fitToWidth="1"/>
  <headerFooter>
    <oddHeader/>
    <oddFooter>&amp;CSmarterLab｜试剂耗材管理系统实施工作簿&amp;R第 &amp;P 页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FF1476ED"/>
    <outlinePr summaryBelow="1" summaryRight="1"/>
    <pageSetUpPr fitToPage="1"/>
  </sheetPr>
  <dimension ref="A1:J13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39" customWidth="1" min="3" max="3"/>
    <col width="15" customWidth="1" min="4" max="4"/>
    <col width="14" customWidth="1" min="5" max="5"/>
    <col width="14" customWidth="1" min="6" max="6"/>
    <col width="12" customWidth="1" min="7" max="7"/>
    <col width="16" customWidth="1" min="8" max="8"/>
    <col width="32" customWidth="1" min="9" max="9"/>
    <col width="32" customWidth="1" min="10" max="10"/>
  </cols>
  <sheetData>
    <row r="1" ht="34" customHeight="1">
      <c r="A1" s="1" t="inlineStr">
        <is>
          <t>05｜持续运营评估</t>
        </is>
      </c>
    </row>
    <row r="2" ht="32" customHeight="1">
      <c r="A2" s="2" t="inlineStr">
        <is>
          <t>按统一周期和口径记录指标。目标值与实际值按“单位”列填写，百分比例如 98 表示 98%；达成情况自动判断。</t>
        </is>
      </c>
    </row>
    <row r="4" ht="30" customHeight="1">
      <c r="A4" s="15" t="inlineStr">
        <is>
          <t>评估周期</t>
        </is>
      </c>
      <c r="B4" s="15" t="inlineStr">
        <is>
          <t>指标</t>
        </is>
      </c>
      <c r="C4" s="15" t="inlineStr">
        <is>
          <t>计算口径</t>
        </is>
      </c>
      <c r="D4" s="15" t="inlineStr">
        <is>
          <t>方向</t>
        </is>
      </c>
      <c r="E4" s="15" t="inlineStr">
        <is>
          <t>目标值</t>
        </is>
      </c>
      <c r="F4" s="15" t="inlineStr">
        <is>
          <t>实际值</t>
        </is>
      </c>
      <c r="G4" s="15" t="inlineStr">
        <is>
          <t>单位</t>
        </is>
      </c>
      <c r="H4" s="15" t="inlineStr">
        <is>
          <t>达成情况</t>
        </is>
      </c>
      <c r="I4" s="15" t="inlineStr">
        <is>
          <t>问题分析</t>
        </is>
      </c>
      <c r="J4" s="15" t="inlineStr">
        <is>
          <t>改进动作</t>
        </is>
      </c>
    </row>
    <row r="5">
      <c r="A5" s="17" t="inlineStr"/>
      <c r="B5" s="16" t="inlineStr">
        <is>
          <t>账实一致率</t>
        </is>
      </c>
      <c r="C5" s="16" t="inlineStr">
        <is>
          <t>抽查账实一致物品数 ÷ 抽盘物品总数</t>
        </is>
      </c>
      <c r="D5" s="16" t="inlineStr">
        <is>
          <t>越高越好</t>
        </is>
      </c>
      <c r="E5" s="20" t="inlineStr"/>
      <c r="F5" s="20" t="inlineStr"/>
      <c r="G5" s="16" t="inlineStr">
        <is>
          <t>%</t>
        </is>
      </c>
      <c r="H5" s="21" t="str">
        <f>IF(OR(E5="",F5=""),"",IF(D5="越高越好",IF(F5&gt;=E5,"达标","未达标"),IF(F5&lt;=E5,"达标","未达标")))</f>
        <v/>
      </c>
      <c r="I5" s="17" t="inlineStr"/>
      <c r="J5" s="17" t="inlineStr"/>
    </row>
    <row r="6">
      <c r="A6" s="17" t="inlineStr"/>
      <c r="B6" s="16" t="inlineStr">
        <is>
          <t>业务及时记录率</t>
        </is>
      </c>
      <c r="C6" s="16" t="inlineStr">
        <is>
          <t>在规定时间内记录的笔数 ÷ 业务总笔数</t>
        </is>
      </c>
      <c r="D6" s="16" t="inlineStr">
        <is>
          <t>越高越好</t>
        </is>
      </c>
      <c r="E6" s="20" t="inlineStr"/>
      <c r="F6" s="20" t="inlineStr"/>
      <c r="G6" s="16" t="inlineStr">
        <is>
          <t>%</t>
        </is>
      </c>
      <c r="H6" s="21" t="str">
        <f>IF(OR(E6="",F6=""),"",IF(D6="越高越好",IF(F6&gt;=E6,"达标","未达标"),IF(F6&lt;=E6,"达标","未达标")))</f>
        <v/>
      </c>
      <c r="I6" s="17" t="inlineStr"/>
      <c r="J6" s="17" t="inlineStr"/>
    </row>
    <row r="7">
      <c r="A7" s="17" t="inlineStr"/>
      <c r="B7" s="16" t="inlineStr">
        <is>
          <t>事后补录占比</t>
        </is>
      </c>
      <c r="C7" s="16" t="inlineStr">
        <is>
          <t>补录笔数 ÷ 业务总笔数</t>
        </is>
      </c>
      <c r="D7" s="16" t="inlineStr">
        <is>
          <t>越低越好</t>
        </is>
      </c>
      <c r="E7" s="20" t="inlineStr"/>
      <c r="F7" s="20" t="inlineStr"/>
      <c r="G7" s="16" t="inlineStr">
        <is>
          <t>%</t>
        </is>
      </c>
      <c r="H7" s="21" t="str">
        <f>IF(OR(E7="",F7=""),"",IF(D7="越高越好",IF(F7&gt;=E7,"达标","未达标"),IF(F7&lt;=E7,"达标","未达标")))</f>
        <v/>
      </c>
      <c r="I7" s="17" t="inlineStr"/>
      <c r="J7" s="17" t="inlineStr"/>
    </row>
    <row r="8">
      <c r="A8" s="17" t="inlineStr"/>
      <c r="B8" s="16" t="inlineStr">
        <is>
          <t>临期过期事项处理率</t>
        </is>
      </c>
      <c r="C8" s="16" t="inlineStr">
        <is>
          <t>按要求完成处理的事项数 ÷ 应处理事项数</t>
        </is>
      </c>
      <c r="D8" s="16" t="inlineStr">
        <is>
          <t>越高越好</t>
        </is>
      </c>
      <c r="E8" s="20" t="inlineStr"/>
      <c r="F8" s="20" t="inlineStr"/>
      <c r="G8" s="16" t="inlineStr">
        <is>
          <t>%</t>
        </is>
      </c>
      <c r="H8" s="21" t="str">
        <f>IF(OR(E8="",F8=""),"",IF(D8="越高越好",IF(F8&gt;=E8,"达标","未达标"),IF(F8&lt;=E8,"达标","未达标")))</f>
        <v/>
      </c>
      <c r="I8" s="17" t="inlineStr"/>
      <c r="J8" s="17" t="inlineStr"/>
    </row>
    <row r="9">
      <c r="A9" s="17" t="inlineStr"/>
      <c r="B9" s="16" t="inlineStr">
        <is>
          <t>重点物料台账完整率</t>
        </is>
      </c>
      <c r="C9" s="16" t="inlineStr">
        <is>
          <t>记录完整的重点物料笔数 ÷ 抽查总笔数</t>
        </is>
      </c>
      <c r="D9" s="16" t="inlineStr">
        <is>
          <t>越高越好</t>
        </is>
      </c>
      <c r="E9" s="20" t="inlineStr"/>
      <c r="F9" s="20" t="inlineStr"/>
      <c r="G9" s="16" t="inlineStr">
        <is>
          <t>%</t>
        </is>
      </c>
      <c r="H9" s="21" t="str">
        <f>IF(OR(E9="",F9=""),"",IF(D9="越高越好",IF(F9&gt;=E9,"达标","未达标"),IF(F9&lt;=E9,"达标","未达标")))</f>
        <v/>
      </c>
      <c r="I9" s="17" t="inlineStr"/>
      <c r="J9" s="17" t="inlineStr"/>
    </row>
    <row r="10">
      <c r="A10" s="17" t="inlineStr"/>
      <c r="B10" s="16" t="inlineStr">
        <is>
          <t>重复采购发生次数</t>
        </is>
      </c>
      <c r="C10" s="16" t="inlineStr">
        <is>
          <t>同一周期内可避免的同类重复采购次数</t>
        </is>
      </c>
      <c r="D10" s="16" t="inlineStr">
        <is>
          <t>越低越好</t>
        </is>
      </c>
      <c r="E10" s="20" t="inlineStr"/>
      <c r="F10" s="20" t="inlineStr"/>
      <c r="G10" s="16" t="inlineStr">
        <is>
          <t>次</t>
        </is>
      </c>
      <c r="H10" s="21" t="str">
        <f>IF(OR(E10="",F10=""),"",IF(D10="越高越好",IF(F10&gt;=E10,"达标","未达标"),IF(F10&lt;=E10,"达标","未达标")))</f>
        <v/>
      </c>
      <c r="I10" s="17" t="inlineStr"/>
      <c r="J10" s="17" t="inlineStr"/>
    </row>
    <row r="11">
      <c r="A11" s="17" t="inlineStr"/>
      <c r="B11" s="16" t="inlineStr">
        <is>
          <t>长期闲置物料占比</t>
        </is>
      </c>
      <c r="C11" s="16" t="inlineStr">
        <is>
          <t>达到本实验室闲置定义的物料数 ÷ 物料总数</t>
        </is>
      </c>
      <c r="D11" s="16" t="inlineStr">
        <is>
          <t>越低越好</t>
        </is>
      </c>
      <c r="E11" s="20" t="inlineStr"/>
      <c r="F11" s="20" t="inlineStr"/>
      <c r="G11" s="16" t="inlineStr">
        <is>
          <t>%</t>
        </is>
      </c>
      <c r="H11" s="21" t="str">
        <f>IF(OR(E11="",F11=""),"",IF(D11="越高越好",IF(F11&gt;=E11,"达标","未达标"),IF(F11&lt;=E11,"达标","未达标")))</f>
        <v/>
      </c>
      <c r="I11" s="17" t="inlineStr"/>
      <c r="J11" s="17" t="inlineStr"/>
    </row>
    <row r="12">
      <c r="A12" s="17" t="inlineStr"/>
      <c r="B12" s="16" t="inlineStr">
        <is>
          <t>一线人员使用满意度</t>
        </is>
      </c>
      <c r="C12" s="16" t="inlineStr">
        <is>
          <t>按统一问卷或访谈口径统计</t>
        </is>
      </c>
      <c r="D12" s="16" t="inlineStr">
        <is>
          <t>越高越好</t>
        </is>
      </c>
      <c r="E12" s="20" t="inlineStr"/>
      <c r="F12" s="20" t="inlineStr"/>
      <c r="G12" s="16" t="inlineStr">
        <is>
          <t>%</t>
        </is>
      </c>
      <c r="H12" s="21" t="str">
        <f>IF(OR(E12="",F12=""),"",IF(D12="越高越好",IF(F12&gt;=E12,"达标","未达标"),IF(F12&lt;=E12,"达标","未达标")))</f>
        <v/>
      </c>
      <c r="I12" s="17" t="inlineStr"/>
      <c r="J12" s="17" t="inlineStr"/>
    </row>
    <row r="13">
      <c r="A13" s="17" t="inlineStr"/>
      <c r="B13" s="16" t="inlineStr">
        <is>
          <t>管理数据获取时长</t>
        </is>
      </c>
      <c r="C13" s="16" t="inlineStr">
        <is>
          <t>从提出需求到获得可用数据的时长</t>
        </is>
      </c>
      <c r="D13" s="16" t="inlineStr">
        <is>
          <t>越低越好</t>
        </is>
      </c>
      <c r="E13" s="20" t="inlineStr"/>
      <c r="F13" s="20" t="inlineStr"/>
      <c r="G13" s="16" t="inlineStr">
        <is>
          <t>分钟</t>
        </is>
      </c>
      <c r="H13" s="21" t="str">
        <f>IF(OR(E13="",F13=""),"",IF(D13="越高越好",IF(F13&gt;=E13,"达标","未达标"),IF(F13&lt;=E13,"达标","未达标")))</f>
        <v/>
      </c>
      <c r="I13" s="17" t="inlineStr"/>
      <c r="J13" s="17" t="inlineStr"/>
    </row>
  </sheetData>
  <autoFilter ref="A4:J13"/>
  <mergeCells count="2">
    <mergeCell ref="A1:J1"/>
    <mergeCell ref="A2:J2"/>
  </mergeCells>
  <conditionalFormatting sqref="H5:H13">
    <cfRule type="cellIs" priority="1" operator="equal" dxfId="0">
      <formula>"已完成"</formula>
    </cfRule>
    <cfRule type="cellIs" priority="2" operator="equal" dxfId="0">
      <formula>"通过"</formula>
    </cfRule>
    <cfRule type="cellIs" priority="3" operator="equal" dxfId="0">
      <formula>"达标"</formula>
    </cfRule>
    <cfRule type="cellIs" priority="4" operator="equal" dxfId="1">
      <formula>"进行中"</formula>
    </cfRule>
    <cfRule type="cellIs" priority="5" operator="equal" dxfId="1">
      <formula>"整改中"</formula>
    </cfRule>
    <cfRule type="cellIs" priority="6" operator="equal" dxfId="1">
      <formula>"部分通过"</formula>
    </cfRule>
    <cfRule type="cellIs" priority="7" operator="equal" dxfId="2">
      <formula>"逾期"</formula>
    </cfRule>
    <cfRule type="cellIs" priority="8" operator="equal" dxfId="2">
      <formula>"未通过"</formula>
    </cfRule>
    <cfRule type="cellIs" priority="9" operator="equal" dxfId="2">
      <formula>"未达标"</formula>
    </cfRule>
  </conditionalFormatting>
  <pageMargins left="0.25" right="0.25" top="0.5" bottom="0.5" header="0.5" footer="0.5"/>
  <pageSetup orientation="landscape" fitToHeight="0" fitToWidth="1"/>
  <headerFooter>
    <oddHeader/>
    <oddFooter>&amp;CSmarterLab｜试剂耗材管理系统实施工作簿&amp;R第 &amp;P 页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SmarterLab</dc:creator>
  <dc:title>SmarterLab 试剂耗材管理系统实施工作簿</dc:title>
  <dc:description>配套《科研实验室试剂耗材管理系统：三类实验室与五阶段落地指南》使用的可填写实施工作簿。</dc:description>
  <dc:subject>科研实验室试剂耗材管理系统实施、试点验收与持续评估模板</dc:subject>
  <dcterms:created xsi:type="dcterms:W3CDTF">2026-11-01T00:00:00Z</dcterms:created>
  <dcterms:modified xsi:type="dcterms:W3CDTF">2026-11-01T10:03:42Z</dcterms:modified>
  <cp:keywords>实验室,试剂耗材,WMS,实施模板,试点验收,持续评估</cp:keyword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{"Label":"1","ContentProducer":"00119111010856365494821B355","ProduceID":"d6944d4e79874ce78207ba97b223deb8","ContentPropagator":"00119111010856365494821B355","PropagateID":"d6944d4e79874ce78207ba97b223deb8"}</vt:lpwstr>
  </property>
</Properties>
</file>